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13_ncr:1_{F7266C2B-F91F-4B34-AA4C-032F856CEE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I3" i="1"/>
  <c r="J3" i="1"/>
  <c r="K3" i="1"/>
  <c r="L3" i="1"/>
  <c r="H3" i="1"/>
  <c r="I40" i="1"/>
  <c r="J40" i="1"/>
  <c r="K40" i="1"/>
  <c r="L40" i="1"/>
  <c r="H40" i="1"/>
  <c r="I46" i="1"/>
  <c r="J46" i="1"/>
  <c r="K46" i="1"/>
  <c r="L46" i="1"/>
  <c r="H46" i="1"/>
  <c r="I48" i="1"/>
  <c r="J48" i="1"/>
  <c r="K48" i="1"/>
  <c r="L48" i="1"/>
  <c r="H48" i="1"/>
  <c r="I58" i="1"/>
  <c r="J58" i="1"/>
  <c r="K58" i="1"/>
  <c r="L58" i="1"/>
  <c r="I5" i="1"/>
  <c r="J5" i="1"/>
  <c r="K5" i="1"/>
  <c r="L5" i="1"/>
  <c r="H5" i="1"/>
</calcChain>
</file>

<file path=xl/sharedStrings.xml><?xml version="1.0" encoding="utf-8"?>
<sst xmlns="http://schemas.openxmlformats.org/spreadsheetml/2006/main" count="424" uniqueCount="121">
  <si>
    <t/>
  </si>
  <si>
    <t>Kurum/Birim</t>
  </si>
  <si>
    <t>Alt Faaliyet Adı</t>
  </si>
  <si>
    <t>Finansman</t>
  </si>
  <si>
    <t>Ekonomik</t>
  </si>
  <si>
    <t>Tertip</t>
  </si>
  <si>
    <t>0</t>
  </si>
  <si>
    <t>(0)</t>
  </si>
  <si>
    <t>-&gt; ARAŞTIRMA, GELİŞTİRME VE YENİLİK</t>
  </si>
  <si>
    <t>-&gt; ARAŞTIRMA, GELİŞTİRME VE YENİLİK -&gt; YÜKSEKÖĞRETİMDE BİLİMSEL ARAŞTIRMA VE GELİŞTİRME</t>
  </si>
  <si>
    <t>-&gt; ARAŞTIRMA, GELİŞTİRME VE YENİLİK -&gt; YÜKSEKÖĞRETİMDE BİLİMSEL ARAŞTIRMA VE GELİŞTİRME -&gt; Yükseköğretim Kurumlarının Bilimsel Araştırma Projeleri</t>
  </si>
  <si>
    <t>ÖZEL KALEM (REKTÖRLÜK)</t>
  </si>
  <si>
    <t>Yükseköğretim Kurumlarının Bilimsel Araştırma Projeleri</t>
  </si>
  <si>
    <t>Özel Bütçeli İdareler</t>
  </si>
  <si>
    <t>Kırtasiye Alımları</t>
  </si>
  <si>
    <t>56.178.749.1875-0410.0001-02-03.02.10.01</t>
  </si>
  <si>
    <t>Baskı ve Cilt Giderleri</t>
  </si>
  <si>
    <t>56.178.749.1875-0410.0001-02-03.02.10.05</t>
  </si>
  <si>
    <t>Laboratuvar Malzemesi ile Kimyevi ve Temrinlik Malzeme Alımları</t>
  </si>
  <si>
    <t>56.178.749.1875-0410.0001-02-03.02.60.01</t>
  </si>
  <si>
    <t>Yurtiçi Geçici Görev Yollukları</t>
  </si>
  <si>
    <t>56.178.749.1875-0410.0001-02-03.03.10.01</t>
  </si>
  <si>
    <t>Yurtdışı Geçici Görev Yollukları</t>
  </si>
  <si>
    <t>56.178.749.1875-0410.0001-02-03.03.10.03</t>
  </si>
  <si>
    <t>Etüt-Proje Bilirkişi Ekspertiz Giderleri</t>
  </si>
  <si>
    <t>56.178.749.1875-0410.0001-02-03.05.10.01</t>
  </si>
  <si>
    <t>Araştırma ve Geliştirme Hizmet Alım Giderleri</t>
  </si>
  <si>
    <t>56.178.749.1875-0410.0001-02-03.05.10.02</t>
  </si>
  <si>
    <t>İlan Giderleri</t>
  </si>
  <si>
    <t>56.178.749.1875-0410.0001-02-03.05.40.01</t>
  </si>
  <si>
    <t>Kara Taşıtı Kiralama Giderleri</t>
  </si>
  <si>
    <t>56.178.749.1875-0410.0001-02-03.05.50.02</t>
  </si>
  <si>
    <t>Bilgisayar, Bilgisayar Sistemleri ve Yazılımları Kiralama Giderleri</t>
  </si>
  <si>
    <t>56.178.749.1875-0410.0001-02-03.05.50.10</t>
  </si>
  <si>
    <t>Sınıflandırmaya Girmeyen Diğer Hizmet Alımları</t>
  </si>
  <si>
    <t>56.178.749.1875-0410.0001-02-03.05.90.90</t>
  </si>
  <si>
    <t>Büro ve İşyeri Makine ve Techizat Alımları</t>
  </si>
  <si>
    <t>56.178.749.1875-0410.0001-02-03.07.10.02</t>
  </si>
  <si>
    <t>Diğer Dayanıklı Mal ve Malzeme Alımları</t>
  </si>
  <si>
    <t>56.178.749.1875-0410.0001-02-03.07.10.90</t>
  </si>
  <si>
    <t>Bilgisayar Yazılım Alımları ve Yapımları</t>
  </si>
  <si>
    <t>56.178.749.1875-0410.0001-02-03.07.20.01</t>
  </si>
  <si>
    <t>Makine Teçhizat Bakım ve Onarım Giderleri</t>
  </si>
  <si>
    <t>56.178.749.1875-0410.0001-02-03.07.30.02</t>
  </si>
  <si>
    <t>Yükseköğretim Öz Gelirleri</t>
  </si>
  <si>
    <t>56.178.749.1875-0410.0001-13-03.02.10.01</t>
  </si>
  <si>
    <t>Diğer Yayın Alımları</t>
  </si>
  <si>
    <t>56.178.749.1875-0410.0001-13-03.02.10.04</t>
  </si>
  <si>
    <t>56.178.749.1875-0410.0001-13-03.02.10.05</t>
  </si>
  <si>
    <t>56.178.749.1875-0410.0001-13-03.02.60.01</t>
  </si>
  <si>
    <t>56.178.749.1875-0410.0001-13-03.03.10.01</t>
  </si>
  <si>
    <t>56.178.749.1875-0410.0001-13-03.03.10.03</t>
  </si>
  <si>
    <t>56.178.749.1875-0410.0001-13-03.05.10.01</t>
  </si>
  <si>
    <t>56.178.749.1875-0410.0001-13-03.05.10.02</t>
  </si>
  <si>
    <t>56.178.749.1875-0410.0001-13-03.05.40.01</t>
  </si>
  <si>
    <t>56.178.749.1875-0410.0001-13-03.05.50.02</t>
  </si>
  <si>
    <t>56.178.749.1875-0410.0001-13-03.05.90.90</t>
  </si>
  <si>
    <t>56.178.749.1875-0410.0001-13-03.07.10.02</t>
  </si>
  <si>
    <t>56.178.749.1875-0410.0001-13-03.07.10.90</t>
  </si>
  <si>
    <t>56.178.749.1875-0410.0001-13-03.07.20.01</t>
  </si>
  <si>
    <t>Fikri Hak Alımları</t>
  </si>
  <si>
    <t>56.178.749.1875-0410.0001-13-03.07.20.02</t>
  </si>
  <si>
    <t>56.178.749.1875-0410.0001-13-03.07.30.02</t>
  </si>
  <si>
    <t>-&gt; YÜKSEKÖĞRETİM</t>
  </si>
  <si>
    <t>-&gt; YÜKSEKÖĞRETİM -&gt; ÖĞRETİM ELEMANLARINA SAĞLANAN BURS VE DESTEKLER</t>
  </si>
  <si>
    <t>-&gt; YÜKSEKÖĞRETİM -&gt; ÖĞRETİM ELEMANLARINA SAĞLANAN BURS VE DESTEKLER -&gt; Öğretim Üyesi Yetiştirme Programı ve Yurtdışı Destek Hizmetleri</t>
  </si>
  <si>
    <t>Öğretim Üyesi Yetiştirme Programı ve Yurtdışı Destek Hizmetleri</t>
  </si>
  <si>
    <t>Diğer Tüketim Mal ve Malzemesi Alımları</t>
  </si>
  <si>
    <t>62.240.768.1894-0410.0001-13-03.02.90.90</t>
  </si>
  <si>
    <t>62.240.768.1894-0410.0001-13-03.03.10.01</t>
  </si>
  <si>
    <t>62.240.768.1894-0410.0001-13-03.05.90.90</t>
  </si>
  <si>
    <t>Diğer Bakım ve Onarım Giderleri</t>
  </si>
  <si>
    <t>62.240.768.1894-0410.0001-13-03.07.30.90</t>
  </si>
  <si>
    <t>-&gt; YÖNETİM VE DESTEK PROGRAMI</t>
  </si>
  <si>
    <t>-&gt; YÖNETİM VE DESTEK PROGRAMI -&gt; TEFTİŞ, DENETİM VE DANIŞMANLIK HİZMETLERİ</t>
  </si>
  <si>
    <t>-&gt; YÖNETİM VE DESTEK PROGRAMI -&gt; TEFTİŞ, DENETİM VE DANIŞMANLIK HİZMETLERİ -&gt; İç Denetim</t>
  </si>
  <si>
    <t>İç Denetim</t>
  </si>
  <si>
    <t>98.901.9008.1905-0410.0001-02-03.02.10.01</t>
  </si>
  <si>
    <t>Büro  Malzemesi Alımları</t>
  </si>
  <si>
    <t>98.901.9008.1905-0410.0001-02-03.02.10.02</t>
  </si>
  <si>
    <t>98.901.9008.1905-0410.0001-02-03.03.10.01</t>
  </si>
  <si>
    <t>Yurtiçi Sürekli Görev Yollukları</t>
  </si>
  <si>
    <t>98.901.9008.1905-0410.0001-02-03.03.20.01</t>
  </si>
  <si>
    <t>Telefon Abonelik ve Kullanım Ücretleri</t>
  </si>
  <si>
    <t>98.901.9008.1905-0410.0001-02-03.05.20.02</t>
  </si>
  <si>
    <t>98.901.9008.1905-0410.0001-02-03.07.10.02</t>
  </si>
  <si>
    <t>98.901.9008.1905-0410.0001-02-03.07.30.02</t>
  </si>
  <si>
    <t>-&gt; YÖNETİM VE DESTEK PROGRAMI -&gt; ÜST YÖNETİM, İDARİ VE MALİ HİZMETLER</t>
  </si>
  <si>
    <t>-&gt; YÖNETİM VE DESTEK PROGRAMI -&gt; ÜST YÖNETİM, İDARİ VE MALİ HİZMETLER -&gt; Özel Kalem Hizmetleri</t>
  </si>
  <si>
    <t>Özel Kalem Hizmetleri</t>
  </si>
  <si>
    <t>98.900.9000.7311-0410.0001-02-03.02.10.01</t>
  </si>
  <si>
    <t>Diğer Özel Malzeme Alımları</t>
  </si>
  <si>
    <t>98.900.9000.7311-0410.0001-02-03.02.60.90</t>
  </si>
  <si>
    <t>98.900.9000.7311-0410.0001-02-03.03.10.01</t>
  </si>
  <si>
    <t>98.900.9000.7311-0410.0001-02-03.03.10.03</t>
  </si>
  <si>
    <t>Toplantı ve Organizasyon Hizmeti Alım Giderleri</t>
  </si>
  <si>
    <t>98.900.9000.7311-0410.0001-02-03.05.10.17</t>
  </si>
  <si>
    <t>Posta ve Telgraf Giderleri</t>
  </si>
  <si>
    <t>98.900.9000.7311-0410.0001-02-03.05.20.01</t>
  </si>
  <si>
    <t>98.900.9000.7311-0410.0001-02-03.05.20.02</t>
  </si>
  <si>
    <t>Hizmet Binası Kiralama Giderleri</t>
  </si>
  <si>
    <t>98.900.9000.7311-0410.0001-02-03.05.50.05</t>
  </si>
  <si>
    <t>Yurtdışı Staj ve Öğrenim Giderleri</t>
  </si>
  <si>
    <t>98.900.9000.7311-0410.0001-02-03.05.90.02</t>
  </si>
  <si>
    <t>Kurslara Katılma ve Eğitim Giderleri</t>
  </si>
  <si>
    <t>98.900.9000.7311-0410.0001-02-03.05.90.03</t>
  </si>
  <si>
    <t>Lojman İşletme Maliyetlerine Katılım Giderleri</t>
  </si>
  <si>
    <t>98.900.9000.7311-0410.0001-02-03.05.90.05</t>
  </si>
  <si>
    <t>98.900.9000.7311-0410.0001-02-03.05.90.90</t>
  </si>
  <si>
    <t>Temsil, Tanıtma ve Ağırlama Giderleri</t>
  </si>
  <si>
    <t>98.900.9000.7311-0410.0001-02-03.06.10.01</t>
  </si>
  <si>
    <t>98.900.9000.7311-0410.0001-02-03.07.10.02</t>
  </si>
  <si>
    <t>98.900.9000.7311-0410.0001-02-03.07.30.02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</si>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</sst>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4" fontId="1" fillId="0" borderId="0" xfId="0" applyNumberFormat="1" applyFont="1"/>
    <xf numFmtId="4" fontId="2" fillId="0" borderId="0" xfId="0" applyNumberFormat="1" applyFon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topLeftCell="A43" zoomScale="55" zoomScaleNormal="55" workbookViewId="0">
      <selection activeCell="F80" sqref="F80"/>
    </sheetView>
  </sheetViews>
  <sheetFormatPr defaultRowHeight="18.75" x14ac:dyDescent="0.3"/>
  <cols>
    <col min="1" max="1" width="19.296875" customWidth="1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K1" t="s">
        <v>6</v>
      </c>
      <c r="L1" t="s">
        <v>7</v>
      </c>
    </row>
    <row r="2" spans="1:13" x14ac:dyDescent="0.3"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 t="s">
        <v>118</v>
      </c>
      <c r="M2" t="s">
        <v>119</v>
      </c>
    </row>
    <row r="3" spans="1:13" x14ac:dyDescent="0.3">
      <c r="A3" t="s">
        <v>8</v>
      </c>
      <c r="B3" t="s">
        <v>0</v>
      </c>
      <c r="C3" t="s">
        <v>0</v>
      </c>
      <c r="D3" t="s">
        <v>0</v>
      </c>
      <c r="E3" t="s">
        <v>0</v>
      </c>
      <c r="F3" t="s">
        <v>0</v>
      </c>
      <c r="G3" s="3">
        <v>26911000</v>
      </c>
      <c r="H3" s="3">
        <f>H4+H46</f>
        <v>29857000</v>
      </c>
      <c r="I3" s="3">
        <f t="shared" ref="I3:L3" si="0">I4+I46</f>
        <v>32256000</v>
      </c>
      <c r="J3" s="3">
        <f t="shared" si="0"/>
        <v>33868000</v>
      </c>
      <c r="K3" s="3">
        <f t="shared" si="0"/>
        <v>0</v>
      </c>
      <c r="L3" s="3">
        <f t="shared" si="0"/>
        <v>0</v>
      </c>
      <c r="M3" s="1">
        <v>0</v>
      </c>
    </row>
    <row r="4" spans="1:13" x14ac:dyDescent="0.3">
      <c r="A4" t="s">
        <v>9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3">
        <v>24441000</v>
      </c>
      <c r="H4" s="3">
        <v>27115000</v>
      </c>
      <c r="I4" s="3">
        <v>29291000</v>
      </c>
      <c r="J4" s="3">
        <v>30757000</v>
      </c>
      <c r="K4" s="3">
        <v>0</v>
      </c>
      <c r="L4" s="3">
        <v>0</v>
      </c>
      <c r="M4" s="1">
        <v>0</v>
      </c>
    </row>
    <row r="5" spans="1:13" x14ac:dyDescent="0.3">
      <c r="A5" t="s">
        <v>10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3">
        <v>24441000</v>
      </c>
      <c r="H5" s="4">
        <f>SUM(H6:H36)</f>
        <v>27115000</v>
      </c>
      <c r="I5" s="4">
        <f t="shared" ref="I5:L5" si="1">SUM(I6:I36)</f>
        <v>29291000</v>
      </c>
      <c r="J5" s="4">
        <f t="shared" si="1"/>
        <v>30757000</v>
      </c>
      <c r="K5" s="4">
        <f t="shared" si="1"/>
        <v>0</v>
      </c>
      <c r="L5" s="4">
        <f t="shared" si="1"/>
        <v>0</v>
      </c>
      <c r="M5" s="1">
        <v>0</v>
      </c>
    </row>
    <row r="6" spans="1:13" x14ac:dyDescent="0.3">
      <c r="A6" t="s">
        <v>0</v>
      </c>
      <c r="B6" t="s">
        <v>11</v>
      </c>
      <c r="C6" t="s">
        <v>12</v>
      </c>
      <c r="D6" t="s">
        <v>13</v>
      </c>
      <c r="E6" t="s">
        <v>14</v>
      </c>
      <c r="F6" t="s">
        <v>15</v>
      </c>
      <c r="G6" s="1">
        <v>4000</v>
      </c>
      <c r="H6" s="2">
        <v>4000</v>
      </c>
      <c r="I6" s="2">
        <v>4000</v>
      </c>
      <c r="J6" s="2">
        <v>4000</v>
      </c>
      <c r="K6" s="2">
        <v>0</v>
      </c>
      <c r="L6" s="2">
        <v>0</v>
      </c>
      <c r="M6" s="1">
        <v>0</v>
      </c>
    </row>
    <row r="7" spans="1:13" x14ac:dyDescent="0.3">
      <c r="A7" t="s">
        <v>0</v>
      </c>
      <c r="B7" t="s">
        <v>11</v>
      </c>
      <c r="C7" t="s">
        <v>12</v>
      </c>
      <c r="D7" t="s">
        <v>13</v>
      </c>
      <c r="E7" t="s">
        <v>16</v>
      </c>
      <c r="F7" t="s">
        <v>17</v>
      </c>
      <c r="G7" s="1">
        <v>11000</v>
      </c>
      <c r="H7" s="2">
        <v>12000</v>
      </c>
      <c r="I7" s="2">
        <v>13000</v>
      </c>
      <c r="J7" s="2">
        <v>14000</v>
      </c>
      <c r="K7" s="2">
        <v>0</v>
      </c>
      <c r="L7" s="2">
        <v>0</v>
      </c>
      <c r="M7" s="1">
        <v>0</v>
      </c>
    </row>
    <row r="8" spans="1:13" x14ac:dyDescent="0.3">
      <c r="A8" t="s">
        <v>0</v>
      </c>
      <c r="B8" t="s">
        <v>11</v>
      </c>
      <c r="C8" t="s">
        <v>12</v>
      </c>
      <c r="D8" t="s">
        <v>13</v>
      </c>
      <c r="E8" t="s">
        <v>18</v>
      </c>
      <c r="F8" t="s">
        <v>19</v>
      </c>
      <c r="G8" s="1">
        <v>2686000</v>
      </c>
      <c r="H8" s="2">
        <v>2980000</v>
      </c>
      <c r="I8" s="2">
        <v>3219000</v>
      </c>
      <c r="J8" s="2">
        <v>3380000</v>
      </c>
      <c r="K8" s="2">
        <v>0</v>
      </c>
      <c r="L8" s="2">
        <v>0</v>
      </c>
      <c r="M8" s="1">
        <v>0</v>
      </c>
    </row>
    <row r="9" spans="1:13" x14ac:dyDescent="0.3">
      <c r="A9" t="s">
        <v>0</v>
      </c>
      <c r="B9" t="s">
        <v>11</v>
      </c>
      <c r="C9" t="s">
        <v>12</v>
      </c>
      <c r="D9" t="s">
        <v>13</v>
      </c>
      <c r="E9" t="s">
        <v>20</v>
      </c>
      <c r="F9" t="s">
        <v>21</v>
      </c>
      <c r="G9" s="1">
        <v>1533000</v>
      </c>
      <c r="H9" s="2">
        <v>1701000</v>
      </c>
      <c r="I9" s="2">
        <v>1838000</v>
      </c>
      <c r="J9" s="2">
        <v>1930000</v>
      </c>
      <c r="K9" s="2">
        <v>0</v>
      </c>
      <c r="L9" s="2">
        <v>0</v>
      </c>
      <c r="M9" s="1">
        <v>0</v>
      </c>
    </row>
    <row r="10" spans="1:13" x14ac:dyDescent="0.3">
      <c r="A10" t="s">
        <v>0</v>
      </c>
      <c r="B10" t="s">
        <v>11</v>
      </c>
      <c r="C10" t="s">
        <v>12</v>
      </c>
      <c r="D10" t="s">
        <v>13</v>
      </c>
      <c r="E10" t="s">
        <v>22</v>
      </c>
      <c r="F10" t="s">
        <v>23</v>
      </c>
      <c r="G10" s="1">
        <v>1936000</v>
      </c>
      <c r="H10" s="2">
        <v>2148000</v>
      </c>
      <c r="I10" s="2">
        <v>2320000</v>
      </c>
      <c r="J10" s="2">
        <v>2436000</v>
      </c>
      <c r="K10" s="2">
        <v>0</v>
      </c>
      <c r="L10" s="2">
        <v>0</v>
      </c>
      <c r="M10" s="1">
        <v>0</v>
      </c>
    </row>
    <row r="11" spans="1:13" x14ac:dyDescent="0.3">
      <c r="A11" t="s">
        <v>0</v>
      </c>
      <c r="B11" t="s">
        <v>11</v>
      </c>
      <c r="C11" t="s">
        <v>12</v>
      </c>
      <c r="D11" t="s">
        <v>13</v>
      </c>
      <c r="E11" t="s">
        <v>24</v>
      </c>
      <c r="F11" t="s">
        <v>25</v>
      </c>
      <c r="G11" s="1">
        <v>151000</v>
      </c>
      <c r="H11" s="2">
        <v>168000</v>
      </c>
      <c r="I11" s="2">
        <v>181000</v>
      </c>
      <c r="J11" s="2">
        <v>190000</v>
      </c>
      <c r="K11" s="2">
        <v>0</v>
      </c>
      <c r="L11" s="2">
        <v>0</v>
      </c>
      <c r="M11" s="1">
        <v>0</v>
      </c>
    </row>
    <row r="12" spans="1:13" x14ac:dyDescent="0.3">
      <c r="A12" t="s">
        <v>0</v>
      </c>
      <c r="B12" t="s">
        <v>11</v>
      </c>
      <c r="C12" t="s">
        <v>12</v>
      </c>
      <c r="D12" t="s">
        <v>13</v>
      </c>
      <c r="E12" t="s">
        <v>26</v>
      </c>
      <c r="F12" t="s">
        <v>27</v>
      </c>
      <c r="G12" s="1">
        <v>2553000</v>
      </c>
      <c r="H12" s="2">
        <v>2832000</v>
      </c>
      <c r="I12" s="2">
        <v>3059000</v>
      </c>
      <c r="J12" s="2">
        <v>3212000</v>
      </c>
      <c r="K12" s="2">
        <v>0</v>
      </c>
      <c r="L12" s="2">
        <v>0</v>
      </c>
      <c r="M12" s="1">
        <v>0</v>
      </c>
    </row>
    <row r="13" spans="1:13" x14ac:dyDescent="0.3">
      <c r="A13" t="s">
        <v>0</v>
      </c>
      <c r="B13" t="s">
        <v>11</v>
      </c>
      <c r="C13" t="s">
        <v>12</v>
      </c>
      <c r="D13" t="s">
        <v>13</v>
      </c>
      <c r="E13" t="s">
        <v>28</v>
      </c>
      <c r="F13" t="s">
        <v>29</v>
      </c>
      <c r="G13" s="1">
        <v>47000</v>
      </c>
      <c r="H13" s="2">
        <v>52000</v>
      </c>
      <c r="I13" s="2">
        <v>56000</v>
      </c>
      <c r="J13" s="2">
        <v>59000</v>
      </c>
      <c r="K13" s="2">
        <v>0</v>
      </c>
      <c r="L13" s="2">
        <v>0</v>
      </c>
      <c r="M13" s="1">
        <v>0</v>
      </c>
    </row>
    <row r="14" spans="1:13" x14ac:dyDescent="0.3">
      <c r="A14" t="s">
        <v>0</v>
      </c>
      <c r="B14" t="s">
        <v>11</v>
      </c>
      <c r="C14" t="s">
        <v>12</v>
      </c>
      <c r="D14" t="s">
        <v>13</v>
      </c>
      <c r="E14" t="s">
        <v>30</v>
      </c>
      <c r="F14" t="s">
        <v>31</v>
      </c>
      <c r="G14" s="1">
        <v>7000</v>
      </c>
      <c r="H14" s="2">
        <v>8000</v>
      </c>
      <c r="I14" s="2">
        <v>9000</v>
      </c>
      <c r="J14" s="2">
        <v>9000</v>
      </c>
      <c r="K14" s="2">
        <v>0</v>
      </c>
      <c r="L14" s="2">
        <v>0</v>
      </c>
      <c r="M14" s="1">
        <v>0</v>
      </c>
    </row>
    <row r="15" spans="1:13" x14ac:dyDescent="0.3">
      <c r="A15" t="s">
        <v>0</v>
      </c>
      <c r="B15" t="s">
        <v>11</v>
      </c>
      <c r="C15" t="s">
        <v>12</v>
      </c>
      <c r="D15" t="s">
        <v>13</v>
      </c>
      <c r="E15" t="s">
        <v>32</v>
      </c>
      <c r="F15" t="s">
        <v>33</v>
      </c>
      <c r="G15" s="1">
        <v>61000</v>
      </c>
      <c r="H15" s="2">
        <v>68000</v>
      </c>
      <c r="I15" s="2">
        <v>73000</v>
      </c>
      <c r="J15" s="2">
        <v>77000</v>
      </c>
      <c r="K15" s="2">
        <v>0</v>
      </c>
      <c r="L15" s="2">
        <v>0</v>
      </c>
      <c r="M15" s="1">
        <v>0</v>
      </c>
    </row>
    <row r="16" spans="1:13" x14ac:dyDescent="0.3">
      <c r="A16" t="s">
        <v>0</v>
      </c>
      <c r="B16" t="s">
        <v>11</v>
      </c>
      <c r="C16" t="s">
        <v>12</v>
      </c>
      <c r="D16" t="s">
        <v>13</v>
      </c>
      <c r="E16" t="s">
        <v>34</v>
      </c>
      <c r="F16" t="s">
        <v>35</v>
      </c>
      <c r="G16" s="1">
        <v>49000</v>
      </c>
      <c r="H16" s="2">
        <v>54000</v>
      </c>
      <c r="I16" s="2">
        <v>58000</v>
      </c>
      <c r="J16" s="2">
        <v>61000</v>
      </c>
      <c r="K16" s="2">
        <v>0</v>
      </c>
      <c r="L16" s="2">
        <v>0</v>
      </c>
      <c r="M16" s="1">
        <v>0</v>
      </c>
    </row>
    <row r="17" spans="1:13" x14ac:dyDescent="0.3">
      <c r="A17" t="s">
        <v>0</v>
      </c>
      <c r="B17" t="s">
        <v>11</v>
      </c>
      <c r="C17" t="s">
        <v>12</v>
      </c>
      <c r="D17" t="s">
        <v>13</v>
      </c>
      <c r="E17" t="s">
        <v>36</v>
      </c>
      <c r="F17" t="s">
        <v>37</v>
      </c>
      <c r="G17" s="1">
        <v>1553000</v>
      </c>
      <c r="H17" s="2">
        <v>1723000</v>
      </c>
      <c r="I17" s="2">
        <v>1861000</v>
      </c>
      <c r="J17" s="2">
        <v>1954000</v>
      </c>
      <c r="K17" s="2">
        <v>0</v>
      </c>
      <c r="L17" s="2">
        <v>0</v>
      </c>
      <c r="M17" s="1">
        <v>0</v>
      </c>
    </row>
    <row r="18" spans="1:13" x14ac:dyDescent="0.3">
      <c r="A18" t="s">
        <v>0</v>
      </c>
      <c r="B18" t="s">
        <v>11</v>
      </c>
      <c r="C18" t="s">
        <v>12</v>
      </c>
      <c r="D18" t="s">
        <v>13</v>
      </c>
      <c r="E18" t="s">
        <v>38</v>
      </c>
      <c r="F18" t="s">
        <v>39</v>
      </c>
      <c r="G18" s="1">
        <v>1802000</v>
      </c>
      <c r="H18" s="2">
        <v>1999000</v>
      </c>
      <c r="I18" s="2">
        <v>2160000</v>
      </c>
      <c r="J18" s="2">
        <v>2268000</v>
      </c>
      <c r="K18" s="2">
        <v>0</v>
      </c>
      <c r="L18" s="2">
        <v>0</v>
      </c>
      <c r="M18" s="1">
        <v>0</v>
      </c>
    </row>
    <row r="19" spans="1:13" x14ac:dyDescent="0.3">
      <c r="A19" t="s">
        <v>0</v>
      </c>
      <c r="B19" t="s">
        <v>11</v>
      </c>
      <c r="C19" t="s">
        <v>12</v>
      </c>
      <c r="D19" t="s">
        <v>13</v>
      </c>
      <c r="E19" t="s">
        <v>40</v>
      </c>
      <c r="F19" t="s">
        <v>41</v>
      </c>
      <c r="G19" s="1">
        <v>1202000</v>
      </c>
      <c r="H19" s="2">
        <v>1333000</v>
      </c>
      <c r="I19" s="2">
        <v>1440000</v>
      </c>
      <c r="J19" s="2">
        <v>1512000</v>
      </c>
      <c r="K19" s="2">
        <v>0</v>
      </c>
      <c r="L19" s="2">
        <v>0</v>
      </c>
      <c r="M19" s="1">
        <v>0</v>
      </c>
    </row>
    <row r="20" spans="1:13" x14ac:dyDescent="0.3">
      <c r="A20" t="s">
        <v>0</v>
      </c>
      <c r="B20" t="s">
        <v>11</v>
      </c>
      <c r="C20" t="s">
        <v>12</v>
      </c>
      <c r="D20" t="s">
        <v>13</v>
      </c>
      <c r="E20" t="s">
        <v>42</v>
      </c>
      <c r="F20" t="s">
        <v>43</v>
      </c>
      <c r="G20" s="1">
        <v>302000</v>
      </c>
      <c r="H20" s="2">
        <v>335000</v>
      </c>
      <c r="I20" s="2">
        <v>362000</v>
      </c>
      <c r="J20" s="2">
        <v>380000</v>
      </c>
      <c r="K20" s="2">
        <v>0</v>
      </c>
      <c r="L20" s="2">
        <v>0</v>
      </c>
      <c r="M20" s="1">
        <v>0</v>
      </c>
    </row>
    <row r="21" spans="1:13" x14ac:dyDescent="0.3">
      <c r="A21" t="s">
        <v>0</v>
      </c>
      <c r="B21" t="s">
        <v>11</v>
      </c>
      <c r="C21" t="s">
        <v>12</v>
      </c>
      <c r="D21" t="s">
        <v>44</v>
      </c>
      <c r="E21" t="s">
        <v>14</v>
      </c>
      <c r="F21" t="s">
        <v>45</v>
      </c>
      <c r="G21" s="1">
        <v>13000</v>
      </c>
      <c r="H21" s="2">
        <v>14000</v>
      </c>
      <c r="I21" s="2">
        <v>15000</v>
      </c>
      <c r="J21" s="2">
        <v>16000</v>
      </c>
      <c r="K21" s="2">
        <v>0</v>
      </c>
      <c r="L21" s="2">
        <v>0</v>
      </c>
      <c r="M21" s="1">
        <v>0</v>
      </c>
    </row>
    <row r="22" spans="1:13" x14ac:dyDescent="0.3">
      <c r="A22" t="s">
        <v>0</v>
      </c>
      <c r="B22" t="s">
        <v>11</v>
      </c>
      <c r="C22" t="s">
        <v>12</v>
      </c>
      <c r="D22" t="s">
        <v>44</v>
      </c>
      <c r="E22" t="s">
        <v>46</v>
      </c>
      <c r="F22" t="s">
        <v>47</v>
      </c>
      <c r="G22" s="1">
        <v>11000</v>
      </c>
      <c r="H22" s="2">
        <v>12000</v>
      </c>
      <c r="I22" s="2">
        <v>13000</v>
      </c>
      <c r="J22" s="2">
        <v>14000</v>
      </c>
      <c r="K22" s="2">
        <v>0</v>
      </c>
      <c r="L22" s="2">
        <v>0</v>
      </c>
      <c r="M22" s="1">
        <v>0</v>
      </c>
    </row>
    <row r="23" spans="1:13" x14ac:dyDescent="0.3">
      <c r="A23" t="s">
        <v>0</v>
      </c>
      <c r="B23" t="s">
        <v>11</v>
      </c>
      <c r="C23" t="s">
        <v>12</v>
      </c>
      <c r="D23" t="s">
        <v>44</v>
      </c>
      <c r="E23" t="s">
        <v>16</v>
      </c>
      <c r="F23" t="s">
        <v>48</v>
      </c>
      <c r="G23" s="1">
        <v>11000</v>
      </c>
      <c r="H23" s="2">
        <v>12000</v>
      </c>
      <c r="I23" s="2">
        <v>13000</v>
      </c>
      <c r="J23" s="2">
        <v>14000</v>
      </c>
      <c r="K23" s="2">
        <v>0</v>
      </c>
      <c r="L23" s="2">
        <v>0</v>
      </c>
      <c r="M23" s="1">
        <v>0</v>
      </c>
    </row>
    <row r="24" spans="1:13" x14ac:dyDescent="0.3">
      <c r="A24" t="s">
        <v>0</v>
      </c>
      <c r="B24" t="s">
        <v>11</v>
      </c>
      <c r="C24" t="s">
        <v>12</v>
      </c>
      <c r="D24" t="s">
        <v>44</v>
      </c>
      <c r="E24" t="s">
        <v>18</v>
      </c>
      <c r="F24" t="s">
        <v>49</v>
      </c>
      <c r="G24" s="1">
        <v>3975000</v>
      </c>
      <c r="H24" s="2">
        <v>4410000</v>
      </c>
      <c r="I24" s="2">
        <v>4764000</v>
      </c>
      <c r="J24" s="2">
        <v>5002000</v>
      </c>
      <c r="K24" s="2">
        <v>0</v>
      </c>
      <c r="L24" s="2">
        <v>0</v>
      </c>
      <c r="M24" s="1">
        <v>0</v>
      </c>
    </row>
    <row r="25" spans="1:13" x14ac:dyDescent="0.3">
      <c r="A25" t="s">
        <v>0</v>
      </c>
      <c r="B25" t="s">
        <v>11</v>
      </c>
      <c r="C25" t="s">
        <v>12</v>
      </c>
      <c r="D25" t="s">
        <v>44</v>
      </c>
      <c r="E25" t="s">
        <v>20</v>
      </c>
      <c r="F25" t="s">
        <v>50</v>
      </c>
      <c r="G25" s="1">
        <v>79000</v>
      </c>
      <c r="H25" s="2">
        <v>88000</v>
      </c>
      <c r="I25" s="2">
        <v>95000</v>
      </c>
      <c r="J25" s="2">
        <v>100000</v>
      </c>
      <c r="K25" s="2">
        <v>0</v>
      </c>
      <c r="L25" s="2">
        <v>0</v>
      </c>
      <c r="M25" s="1">
        <v>0</v>
      </c>
    </row>
    <row r="26" spans="1:13" x14ac:dyDescent="0.3">
      <c r="A26" t="s">
        <v>0</v>
      </c>
      <c r="B26" t="s">
        <v>11</v>
      </c>
      <c r="C26" t="s">
        <v>12</v>
      </c>
      <c r="D26" t="s">
        <v>44</v>
      </c>
      <c r="E26" t="s">
        <v>22</v>
      </c>
      <c r="F26" t="s">
        <v>51</v>
      </c>
      <c r="G26" s="1">
        <v>131000</v>
      </c>
      <c r="H26" s="2">
        <v>145000</v>
      </c>
      <c r="I26" s="2">
        <v>157000</v>
      </c>
      <c r="J26" s="2">
        <v>165000</v>
      </c>
      <c r="K26" s="2">
        <v>0</v>
      </c>
      <c r="L26" s="2">
        <v>0</v>
      </c>
      <c r="M26" s="1">
        <v>0</v>
      </c>
    </row>
    <row r="27" spans="1:13" x14ac:dyDescent="0.3">
      <c r="A27" t="s">
        <v>0</v>
      </c>
      <c r="B27" t="s">
        <v>11</v>
      </c>
      <c r="C27" t="s">
        <v>12</v>
      </c>
      <c r="D27" t="s">
        <v>44</v>
      </c>
      <c r="E27" t="s">
        <v>24</v>
      </c>
      <c r="F27" t="s">
        <v>52</v>
      </c>
      <c r="G27" s="1">
        <v>1967000</v>
      </c>
      <c r="H27" s="2">
        <v>2182000</v>
      </c>
      <c r="I27" s="2">
        <v>2357000</v>
      </c>
      <c r="J27" s="2">
        <v>2475000</v>
      </c>
      <c r="K27" s="2">
        <v>0</v>
      </c>
      <c r="L27" s="2">
        <v>0</v>
      </c>
      <c r="M27" s="1">
        <v>0</v>
      </c>
    </row>
    <row r="28" spans="1:13" x14ac:dyDescent="0.3">
      <c r="A28" t="s">
        <v>0</v>
      </c>
      <c r="B28" t="s">
        <v>11</v>
      </c>
      <c r="C28" t="s">
        <v>12</v>
      </c>
      <c r="D28" t="s">
        <v>44</v>
      </c>
      <c r="E28" t="s">
        <v>26</v>
      </c>
      <c r="F28" t="s">
        <v>53</v>
      </c>
      <c r="G28" s="1">
        <v>97000</v>
      </c>
      <c r="H28" s="2">
        <v>108000</v>
      </c>
      <c r="I28" s="2">
        <v>117000</v>
      </c>
      <c r="J28" s="2">
        <v>123000</v>
      </c>
      <c r="K28" s="2">
        <v>0</v>
      </c>
      <c r="L28" s="2">
        <v>0</v>
      </c>
      <c r="M28" s="1">
        <v>0</v>
      </c>
    </row>
    <row r="29" spans="1:13" x14ac:dyDescent="0.3">
      <c r="A29" t="s">
        <v>0</v>
      </c>
      <c r="B29" t="s">
        <v>11</v>
      </c>
      <c r="C29" t="s">
        <v>12</v>
      </c>
      <c r="D29" t="s">
        <v>44</v>
      </c>
      <c r="E29" t="s">
        <v>28</v>
      </c>
      <c r="F29" t="s">
        <v>54</v>
      </c>
      <c r="G29" s="1">
        <v>55000</v>
      </c>
      <c r="H29" s="2">
        <v>61000</v>
      </c>
      <c r="I29" s="2">
        <v>66000</v>
      </c>
      <c r="J29" s="2">
        <v>69000</v>
      </c>
      <c r="K29" s="2">
        <v>0</v>
      </c>
      <c r="L29" s="2">
        <v>0</v>
      </c>
      <c r="M29" s="1">
        <v>0</v>
      </c>
    </row>
    <row r="30" spans="1:13" x14ac:dyDescent="0.3">
      <c r="A30" t="s">
        <v>0</v>
      </c>
      <c r="B30" t="s">
        <v>11</v>
      </c>
      <c r="C30" t="s">
        <v>12</v>
      </c>
      <c r="D30" t="s">
        <v>44</v>
      </c>
      <c r="E30" t="s">
        <v>30</v>
      </c>
      <c r="F30" t="s">
        <v>55</v>
      </c>
      <c r="G30" s="1">
        <v>139000</v>
      </c>
      <c r="H30" s="2">
        <v>154000</v>
      </c>
      <c r="I30" s="2">
        <v>166000</v>
      </c>
      <c r="J30" s="2">
        <v>174000</v>
      </c>
      <c r="K30" s="2">
        <v>0</v>
      </c>
      <c r="L30" s="2">
        <v>0</v>
      </c>
      <c r="M30" s="1">
        <v>0</v>
      </c>
    </row>
    <row r="31" spans="1:13" x14ac:dyDescent="0.3">
      <c r="A31" t="s">
        <v>0</v>
      </c>
      <c r="B31" t="s">
        <v>11</v>
      </c>
      <c r="C31" t="s">
        <v>12</v>
      </c>
      <c r="D31" t="s">
        <v>44</v>
      </c>
      <c r="E31" t="s">
        <v>34</v>
      </c>
      <c r="F31" t="s">
        <v>56</v>
      </c>
      <c r="G31" s="1">
        <v>151000</v>
      </c>
      <c r="H31" s="2">
        <v>168000</v>
      </c>
      <c r="I31" s="2">
        <v>181000</v>
      </c>
      <c r="J31" s="2">
        <v>190000</v>
      </c>
      <c r="K31" s="2">
        <v>0</v>
      </c>
      <c r="L31" s="2">
        <v>0</v>
      </c>
      <c r="M31" s="1">
        <v>0</v>
      </c>
    </row>
    <row r="32" spans="1:13" x14ac:dyDescent="0.3">
      <c r="A32" t="s">
        <v>0</v>
      </c>
      <c r="B32" t="s">
        <v>11</v>
      </c>
      <c r="C32" t="s">
        <v>12</v>
      </c>
      <c r="D32" t="s">
        <v>44</v>
      </c>
      <c r="E32" t="s">
        <v>36</v>
      </c>
      <c r="F32" t="s">
        <v>57</v>
      </c>
      <c r="G32" s="1">
        <v>3362000</v>
      </c>
      <c r="H32" s="2">
        <v>3730000</v>
      </c>
      <c r="I32" s="2">
        <v>4030000</v>
      </c>
      <c r="J32" s="2">
        <v>4232000</v>
      </c>
      <c r="K32" s="2">
        <v>0</v>
      </c>
      <c r="L32" s="2">
        <v>0</v>
      </c>
      <c r="M32" s="1">
        <v>0</v>
      </c>
    </row>
    <row r="33" spans="1:13" x14ac:dyDescent="0.3">
      <c r="A33" t="s">
        <v>0</v>
      </c>
      <c r="B33" t="s">
        <v>11</v>
      </c>
      <c r="C33" t="s">
        <v>12</v>
      </c>
      <c r="D33" t="s">
        <v>44</v>
      </c>
      <c r="E33" t="s">
        <v>38</v>
      </c>
      <c r="F33" t="s">
        <v>58</v>
      </c>
      <c r="G33" s="1">
        <v>235000</v>
      </c>
      <c r="H33" s="2">
        <v>261000</v>
      </c>
      <c r="I33" s="2">
        <v>282000</v>
      </c>
      <c r="J33" s="2">
        <v>296000</v>
      </c>
      <c r="K33" s="2">
        <v>0</v>
      </c>
      <c r="L33" s="2">
        <v>0</v>
      </c>
      <c r="M33" s="1">
        <v>0</v>
      </c>
    </row>
    <row r="34" spans="1:13" x14ac:dyDescent="0.3">
      <c r="A34" t="s">
        <v>0</v>
      </c>
      <c r="B34" t="s">
        <v>11</v>
      </c>
      <c r="C34" t="s">
        <v>12</v>
      </c>
      <c r="D34" t="s">
        <v>44</v>
      </c>
      <c r="E34" t="s">
        <v>40</v>
      </c>
      <c r="F34" t="s">
        <v>59</v>
      </c>
      <c r="G34" s="1">
        <v>235000</v>
      </c>
      <c r="H34" s="2">
        <v>261000</v>
      </c>
      <c r="I34" s="2">
        <v>282000</v>
      </c>
      <c r="J34" s="2">
        <v>296000</v>
      </c>
      <c r="K34" s="2">
        <v>0</v>
      </c>
      <c r="L34" s="2">
        <v>0</v>
      </c>
      <c r="M34" s="1">
        <v>0</v>
      </c>
    </row>
    <row r="35" spans="1:13" x14ac:dyDescent="0.3">
      <c r="A35" t="s">
        <v>0</v>
      </c>
      <c r="B35" t="s">
        <v>11</v>
      </c>
      <c r="C35" t="s">
        <v>12</v>
      </c>
      <c r="D35" t="s">
        <v>44</v>
      </c>
      <c r="E35" t="s">
        <v>60</v>
      </c>
      <c r="F35" t="s">
        <v>61</v>
      </c>
      <c r="G35" s="1">
        <v>40000</v>
      </c>
      <c r="H35" s="2">
        <v>44000</v>
      </c>
      <c r="I35" s="2">
        <v>48000</v>
      </c>
      <c r="J35" s="2">
        <v>50000</v>
      </c>
      <c r="K35" s="2">
        <v>0</v>
      </c>
      <c r="L35" s="2">
        <v>0</v>
      </c>
      <c r="M35" s="1">
        <v>0</v>
      </c>
    </row>
    <row r="36" spans="1:13" x14ac:dyDescent="0.3">
      <c r="A36" t="s">
        <v>0</v>
      </c>
      <c r="B36" t="s">
        <v>11</v>
      </c>
      <c r="C36" t="s">
        <v>12</v>
      </c>
      <c r="D36" t="s">
        <v>44</v>
      </c>
      <c r="E36" t="s">
        <v>42</v>
      </c>
      <c r="F36" t="s">
        <v>62</v>
      </c>
      <c r="G36" s="1">
        <v>43000</v>
      </c>
      <c r="H36" s="2">
        <v>48000</v>
      </c>
      <c r="I36" s="2">
        <v>52000</v>
      </c>
      <c r="J36" s="2">
        <v>55000</v>
      </c>
      <c r="K36" s="2">
        <v>0</v>
      </c>
      <c r="L36" s="2">
        <v>0</v>
      </c>
      <c r="M36" s="1">
        <v>0</v>
      </c>
    </row>
    <row r="37" spans="1:13" x14ac:dyDescent="0.3">
      <c r="G37" s="1"/>
      <c r="H37" s="5"/>
      <c r="I37" s="5"/>
      <c r="J37" s="5"/>
      <c r="K37" s="5"/>
      <c r="L37" s="5"/>
      <c r="M37" s="1"/>
    </row>
    <row r="38" spans="1:13" x14ac:dyDescent="0.3">
      <c r="A38" t="s">
        <v>63</v>
      </c>
      <c r="B38" t="s">
        <v>0</v>
      </c>
      <c r="C38" t="s">
        <v>0</v>
      </c>
      <c r="D38" t="s">
        <v>0</v>
      </c>
      <c r="E38" t="s">
        <v>0</v>
      </c>
      <c r="F38" t="s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298629.09999999998</v>
      </c>
    </row>
    <row r="39" spans="1:13" x14ac:dyDescent="0.3">
      <c r="A39" t="s">
        <v>64</v>
      </c>
      <c r="B39" t="s">
        <v>0</v>
      </c>
      <c r="C39" t="s">
        <v>0</v>
      </c>
      <c r="D39" t="s">
        <v>0</v>
      </c>
      <c r="E39" t="s">
        <v>0</v>
      </c>
      <c r="F39" t="s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298629.09999999998</v>
      </c>
    </row>
    <row r="40" spans="1:13" x14ac:dyDescent="0.3">
      <c r="A40" t="s">
        <v>65</v>
      </c>
      <c r="B40" t="s">
        <v>0</v>
      </c>
      <c r="C40" t="s">
        <v>0</v>
      </c>
      <c r="D40" t="s">
        <v>0</v>
      </c>
      <c r="E40" t="s">
        <v>0</v>
      </c>
      <c r="F40" t="s">
        <v>0</v>
      </c>
      <c r="G40" s="3">
        <v>0</v>
      </c>
      <c r="H40" s="4">
        <f>H41+H42+H43+H44</f>
        <v>0</v>
      </c>
      <c r="I40" s="4">
        <f t="shared" ref="I40:L40" si="2">I41+I42+I43+I44</f>
        <v>0</v>
      </c>
      <c r="J40" s="4">
        <f t="shared" si="2"/>
        <v>0</v>
      </c>
      <c r="K40" s="4">
        <f t="shared" si="2"/>
        <v>0</v>
      </c>
      <c r="L40" s="4">
        <f t="shared" si="2"/>
        <v>0</v>
      </c>
      <c r="M40" s="1">
        <v>298629.09999999998</v>
      </c>
    </row>
    <row r="41" spans="1:13" x14ac:dyDescent="0.3">
      <c r="A41" t="s">
        <v>0</v>
      </c>
      <c r="B41" t="s">
        <v>11</v>
      </c>
      <c r="C41" t="s">
        <v>66</v>
      </c>
      <c r="D41" t="s">
        <v>44</v>
      </c>
      <c r="E41" t="s">
        <v>67</v>
      </c>
      <c r="F41" t="s">
        <v>68</v>
      </c>
      <c r="G41" s="1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1">
        <v>35492.67</v>
      </c>
    </row>
    <row r="42" spans="1:13" x14ac:dyDescent="0.3">
      <c r="A42" t="s">
        <v>0</v>
      </c>
      <c r="B42" t="s">
        <v>11</v>
      </c>
      <c r="C42" t="s">
        <v>66</v>
      </c>
      <c r="D42" t="s">
        <v>44</v>
      </c>
      <c r="E42" t="s">
        <v>20</v>
      </c>
      <c r="F42" t="s">
        <v>69</v>
      </c>
      <c r="G42" s="1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1">
        <v>163131.31</v>
      </c>
    </row>
    <row r="43" spans="1:13" x14ac:dyDescent="0.3">
      <c r="A43" t="s">
        <v>0</v>
      </c>
      <c r="B43" t="s">
        <v>11</v>
      </c>
      <c r="C43" t="s">
        <v>66</v>
      </c>
      <c r="D43" t="s">
        <v>44</v>
      </c>
      <c r="E43" t="s">
        <v>34</v>
      </c>
      <c r="F43" t="s">
        <v>70</v>
      </c>
      <c r="G43" s="1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1">
        <v>29233.97</v>
      </c>
    </row>
    <row r="44" spans="1:13" x14ac:dyDescent="0.3">
      <c r="A44" t="s">
        <v>0</v>
      </c>
      <c r="B44" t="s">
        <v>11</v>
      </c>
      <c r="C44" t="s">
        <v>66</v>
      </c>
      <c r="D44" t="s">
        <v>44</v>
      </c>
      <c r="E44" t="s">
        <v>71</v>
      </c>
      <c r="F44" t="s">
        <v>72</v>
      </c>
      <c r="G44" s="1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1">
        <v>70771.149999999994</v>
      </c>
    </row>
    <row r="45" spans="1:13" x14ac:dyDescent="0.3">
      <c r="G45" s="1"/>
      <c r="H45" s="1"/>
      <c r="I45" s="1"/>
      <c r="J45" s="1"/>
      <c r="K45" s="1"/>
      <c r="L45" s="1"/>
      <c r="M45" s="1"/>
    </row>
    <row r="46" spans="1:13" x14ac:dyDescent="0.3">
      <c r="A46" t="s">
        <v>73</v>
      </c>
      <c r="B46" t="s">
        <v>0</v>
      </c>
      <c r="C46" t="s">
        <v>0</v>
      </c>
      <c r="D46" t="s">
        <v>0</v>
      </c>
      <c r="E46" t="s">
        <v>0</v>
      </c>
      <c r="F46" t="s">
        <v>0</v>
      </c>
      <c r="G46" s="1">
        <v>2470000</v>
      </c>
      <c r="H46" s="1">
        <f>H47+H57</f>
        <v>2742000</v>
      </c>
      <c r="I46" s="1">
        <f t="shared" ref="I46:L46" si="3">I47+I57</f>
        <v>2965000</v>
      </c>
      <c r="J46" s="1">
        <f t="shared" si="3"/>
        <v>3111000</v>
      </c>
      <c r="K46" s="1">
        <f t="shared" si="3"/>
        <v>0</v>
      </c>
      <c r="L46" s="1">
        <f t="shared" si="3"/>
        <v>0</v>
      </c>
      <c r="M46" s="1">
        <v>1390928.3900000001</v>
      </c>
    </row>
    <row r="47" spans="1:13" x14ac:dyDescent="0.3">
      <c r="A47" t="s">
        <v>74</v>
      </c>
      <c r="B47" t="s">
        <v>0</v>
      </c>
      <c r="C47" t="s">
        <v>0</v>
      </c>
      <c r="D47" t="s">
        <v>0</v>
      </c>
      <c r="E47" t="s">
        <v>0</v>
      </c>
      <c r="F47" t="s">
        <v>0</v>
      </c>
      <c r="G47" s="3">
        <v>130000</v>
      </c>
      <c r="H47" s="3">
        <v>145000</v>
      </c>
      <c r="I47" s="3">
        <v>158000</v>
      </c>
      <c r="J47" s="3">
        <v>165000</v>
      </c>
      <c r="K47" s="3">
        <v>0</v>
      </c>
      <c r="L47" s="3">
        <v>0</v>
      </c>
      <c r="M47" s="1">
        <v>0</v>
      </c>
    </row>
    <row r="48" spans="1:13" x14ac:dyDescent="0.3">
      <c r="A48" t="s">
        <v>75</v>
      </c>
      <c r="B48" t="s">
        <v>0</v>
      </c>
      <c r="C48" t="s">
        <v>0</v>
      </c>
      <c r="D48" t="s">
        <v>0</v>
      </c>
      <c r="E48" t="s">
        <v>0</v>
      </c>
      <c r="F48" t="s">
        <v>0</v>
      </c>
      <c r="G48" s="3">
        <v>130000</v>
      </c>
      <c r="H48" s="4">
        <f>H49+H50+H51+H52+H53+H54+H55</f>
        <v>145000</v>
      </c>
      <c r="I48" s="4">
        <f t="shared" ref="I48:L48" si="4">I49+I50+I51+I52+I53+I54+I55</f>
        <v>158000</v>
      </c>
      <c r="J48" s="4">
        <f t="shared" si="4"/>
        <v>165000</v>
      </c>
      <c r="K48" s="4">
        <f t="shared" si="4"/>
        <v>0</v>
      </c>
      <c r="L48" s="4">
        <f t="shared" si="4"/>
        <v>0</v>
      </c>
      <c r="M48" s="1">
        <v>0</v>
      </c>
    </row>
    <row r="49" spans="1:13" x14ac:dyDescent="0.3">
      <c r="A49" t="s">
        <v>0</v>
      </c>
      <c r="B49" t="s">
        <v>11</v>
      </c>
      <c r="C49" t="s">
        <v>76</v>
      </c>
      <c r="D49" t="s">
        <v>13</v>
      </c>
      <c r="E49" t="s">
        <v>14</v>
      </c>
      <c r="F49" t="s">
        <v>77</v>
      </c>
      <c r="G49" s="1">
        <v>7000</v>
      </c>
      <c r="H49" s="2">
        <v>8000</v>
      </c>
      <c r="I49" s="2">
        <v>9000</v>
      </c>
      <c r="J49" s="2">
        <v>9000</v>
      </c>
      <c r="K49" s="2">
        <v>0</v>
      </c>
      <c r="L49" s="2">
        <v>0</v>
      </c>
      <c r="M49" s="1">
        <v>0</v>
      </c>
    </row>
    <row r="50" spans="1:13" x14ac:dyDescent="0.3">
      <c r="A50" t="s">
        <v>0</v>
      </c>
      <c r="B50" t="s">
        <v>11</v>
      </c>
      <c r="C50" t="s">
        <v>76</v>
      </c>
      <c r="D50" t="s">
        <v>13</v>
      </c>
      <c r="E50" t="s">
        <v>78</v>
      </c>
      <c r="F50" t="s">
        <v>79</v>
      </c>
      <c r="G50" s="1">
        <v>11000</v>
      </c>
      <c r="H50" s="2">
        <v>12000</v>
      </c>
      <c r="I50" s="2">
        <v>13000</v>
      </c>
      <c r="J50" s="2">
        <v>14000</v>
      </c>
      <c r="K50" s="2">
        <v>0</v>
      </c>
      <c r="L50" s="2">
        <v>0</v>
      </c>
      <c r="M50" s="1">
        <v>0</v>
      </c>
    </row>
    <row r="51" spans="1:13" x14ac:dyDescent="0.3">
      <c r="A51" t="s">
        <v>0</v>
      </c>
      <c r="B51" t="s">
        <v>11</v>
      </c>
      <c r="C51" t="s">
        <v>76</v>
      </c>
      <c r="D51" t="s">
        <v>13</v>
      </c>
      <c r="E51" t="s">
        <v>20</v>
      </c>
      <c r="F51" t="s">
        <v>80</v>
      </c>
      <c r="G51" s="1">
        <v>75000</v>
      </c>
      <c r="H51" s="2">
        <v>83000</v>
      </c>
      <c r="I51" s="2">
        <v>90000</v>
      </c>
      <c r="J51" s="2">
        <v>95000</v>
      </c>
      <c r="K51" s="2">
        <v>0</v>
      </c>
      <c r="L51" s="2">
        <v>0</v>
      </c>
      <c r="M51" s="1">
        <v>0</v>
      </c>
    </row>
    <row r="52" spans="1:13" x14ac:dyDescent="0.3">
      <c r="A52" t="s">
        <v>0</v>
      </c>
      <c r="B52" t="s">
        <v>11</v>
      </c>
      <c r="C52" t="s">
        <v>76</v>
      </c>
      <c r="D52" t="s">
        <v>13</v>
      </c>
      <c r="E52" t="s">
        <v>81</v>
      </c>
      <c r="F52" t="s">
        <v>82</v>
      </c>
      <c r="G52" s="1">
        <v>16000</v>
      </c>
      <c r="H52" s="2">
        <v>18000</v>
      </c>
      <c r="I52" s="2">
        <v>19000</v>
      </c>
      <c r="J52" s="2">
        <v>20000</v>
      </c>
      <c r="K52" s="2">
        <v>0</v>
      </c>
      <c r="L52" s="2">
        <v>0</v>
      </c>
      <c r="M52" s="1">
        <v>0</v>
      </c>
    </row>
    <row r="53" spans="1:13" x14ac:dyDescent="0.3">
      <c r="A53" t="s">
        <v>0</v>
      </c>
      <c r="B53" t="s">
        <v>11</v>
      </c>
      <c r="C53" t="s">
        <v>76</v>
      </c>
      <c r="D53" t="s">
        <v>13</v>
      </c>
      <c r="E53" t="s">
        <v>83</v>
      </c>
      <c r="F53" t="s">
        <v>84</v>
      </c>
      <c r="G53" s="1">
        <v>7000</v>
      </c>
      <c r="H53" s="2">
        <v>8000</v>
      </c>
      <c r="I53" s="2">
        <v>9000</v>
      </c>
      <c r="J53" s="2">
        <v>9000</v>
      </c>
      <c r="K53" s="2">
        <v>0</v>
      </c>
      <c r="L53" s="2">
        <v>0</v>
      </c>
      <c r="M53" s="1">
        <v>0</v>
      </c>
    </row>
    <row r="54" spans="1:13" x14ac:dyDescent="0.3">
      <c r="A54" t="s">
        <v>0</v>
      </c>
      <c r="B54" t="s">
        <v>11</v>
      </c>
      <c r="C54" t="s">
        <v>76</v>
      </c>
      <c r="D54" t="s">
        <v>13</v>
      </c>
      <c r="E54" t="s">
        <v>36</v>
      </c>
      <c r="F54" t="s">
        <v>85</v>
      </c>
      <c r="G54" s="1">
        <v>7000</v>
      </c>
      <c r="H54" s="2">
        <v>8000</v>
      </c>
      <c r="I54" s="2">
        <v>9000</v>
      </c>
      <c r="J54" s="2">
        <v>9000</v>
      </c>
      <c r="K54" s="2">
        <v>0</v>
      </c>
      <c r="L54" s="2">
        <v>0</v>
      </c>
      <c r="M54" s="1">
        <v>0</v>
      </c>
    </row>
    <row r="55" spans="1:13" x14ac:dyDescent="0.3">
      <c r="A55" t="s">
        <v>0</v>
      </c>
      <c r="B55" t="s">
        <v>11</v>
      </c>
      <c r="C55" t="s">
        <v>76</v>
      </c>
      <c r="D55" t="s">
        <v>13</v>
      </c>
      <c r="E55" t="s">
        <v>42</v>
      </c>
      <c r="F55" t="s">
        <v>86</v>
      </c>
      <c r="G55" s="1">
        <v>7000</v>
      </c>
      <c r="H55" s="2">
        <v>8000</v>
      </c>
      <c r="I55" s="2">
        <v>9000</v>
      </c>
      <c r="J55" s="2">
        <v>9000</v>
      </c>
      <c r="K55" s="2">
        <v>0</v>
      </c>
      <c r="L55" s="2">
        <v>0</v>
      </c>
      <c r="M55" s="1">
        <v>0</v>
      </c>
    </row>
    <row r="56" spans="1:13" x14ac:dyDescent="0.3">
      <c r="G56" s="1"/>
      <c r="H56" s="1"/>
      <c r="I56" s="1"/>
      <c r="J56" s="1"/>
      <c r="K56" s="1"/>
      <c r="L56" s="1"/>
      <c r="M56" s="1"/>
    </row>
    <row r="57" spans="1:13" x14ac:dyDescent="0.3">
      <c r="A57" t="s">
        <v>87</v>
      </c>
      <c r="B57" t="s">
        <v>0</v>
      </c>
      <c r="C57" t="s">
        <v>0</v>
      </c>
      <c r="D57" t="s">
        <v>0</v>
      </c>
      <c r="E57" t="s">
        <v>0</v>
      </c>
      <c r="F57" t="s">
        <v>0</v>
      </c>
      <c r="G57" s="3">
        <v>2340000</v>
      </c>
      <c r="H57" s="3">
        <v>2597000</v>
      </c>
      <c r="I57" s="3">
        <v>2807000</v>
      </c>
      <c r="J57" s="3">
        <v>2946000</v>
      </c>
      <c r="K57" s="3">
        <v>0</v>
      </c>
      <c r="L57" s="3">
        <v>0</v>
      </c>
      <c r="M57" s="1">
        <v>1390928.3900000001</v>
      </c>
    </row>
    <row r="58" spans="1:13" x14ac:dyDescent="0.3">
      <c r="A58" t="s">
        <v>88</v>
      </c>
      <c r="B58" t="s">
        <v>0</v>
      </c>
      <c r="C58" t="s">
        <v>0</v>
      </c>
      <c r="D58" t="s">
        <v>0</v>
      </c>
      <c r="E58" t="s">
        <v>0</v>
      </c>
      <c r="F58" t="s">
        <v>0</v>
      </c>
      <c r="G58" s="3">
        <v>2340000</v>
      </c>
      <c r="H58" s="4">
        <f>H59+H61+H60+H62+H63+H64+H65+H66+H67+H68+H69+H70+H71+H72+H73</f>
        <v>2597000</v>
      </c>
      <c r="I58" s="4">
        <f t="shared" ref="I58:L58" si="5">I59+I61+I60+I62+I63+I64+I65+I66+I67+I68+I69+I70+I71+I72+I73</f>
        <v>2807000</v>
      </c>
      <c r="J58" s="4">
        <f t="shared" si="5"/>
        <v>2946000</v>
      </c>
      <c r="K58" s="4">
        <f t="shared" si="5"/>
        <v>0</v>
      </c>
      <c r="L58" s="4">
        <f t="shared" si="5"/>
        <v>0</v>
      </c>
      <c r="M58" s="1">
        <v>1390928.3900000001</v>
      </c>
    </row>
    <row r="59" spans="1:13" x14ac:dyDescent="0.3">
      <c r="A59" t="s">
        <v>0</v>
      </c>
      <c r="B59" t="s">
        <v>11</v>
      </c>
      <c r="C59" t="s">
        <v>89</v>
      </c>
      <c r="D59" t="s">
        <v>13</v>
      </c>
      <c r="E59" t="s">
        <v>14</v>
      </c>
      <c r="F59" t="s">
        <v>90</v>
      </c>
      <c r="G59" s="1">
        <v>16000</v>
      </c>
      <c r="H59" s="2">
        <v>18000</v>
      </c>
      <c r="I59" s="2">
        <v>19000</v>
      </c>
      <c r="J59" s="2">
        <v>20000</v>
      </c>
      <c r="K59" s="2">
        <v>0</v>
      </c>
      <c r="L59" s="2">
        <v>0</v>
      </c>
      <c r="M59" s="1">
        <v>0</v>
      </c>
    </row>
    <row r="60" spans="1:13" x14ac:dyDescent="0.3">
      <c r="A60" t="s">
        <v>0</v>
      </c>
      <c r="B60" t="s">
        <v>11</v>
      </c>
      <c r="C60" t="s">
        <v>89</v>
      </c>
      <c r="D60" t="s">
        <v>13</v>
      </c>
      <c r="E60" t="s">
        <v>91</v>
      </c>
      <c r="F60" t="s">
        <v>92</v>
      </c>
      <c r="G60" s="1">
        <v>7000</v>
      </c>
      <c r="H60" s="2">
        <v>8000</v>
      </c>
      <c r="I60" s="2">
        <v>9000</v>
      </c>
      <c r="J60" s="2">
        <v>9000</v>
      </c>
      <c r="K60" s="2">
        <v>0</v>
      </c>
      <c r="L60" s="2">
        <v>0</v>
      </c>
      <c r="M60" s="1">
        <v>0</v>
      </c>
    </row>
    <row r="61" spans="1:13" x14ac:dyDescent="0.3">
      <c r="A61" t="s">
        <v>0</v>
      </c>
      <c r="B61" t="s">
        <v>11</v>
      </c>
      <c r="C61" t="s">
        <v>89</v>
      </c>
      <c r="D61" t="s">
        <v>13</v>
      </c>
      <c r="E61" t="s">
        <v>20</v>
      </c>
      <c r="F61" t="s">
        <v>93</v>
      </c>
      <c r="G61" s="1">
        <v>377000</v>
      </c>
      <c r="H61" s="2">
        <v>418000</v>
      </c>
      <c r="I61" s="2">
        <v>452000</v>
      </c>
      <c r="J61" s="2">
        <v>475000</v>
      </c>
      <c r="K61" s="2">
        <v>0</v>
      </c>
      <c r="L61" s="2">
        <v>0</v>
      </c>
      <c r="M61" s="1">
        <v>48050.79</v>
      </c>
    </row>
    <row r="62" spans="1:13" x14ac:dyDescent="0.3">
      <c r="A62" t="s">
        <v>0</v>
      </c>
      <c r="B62" t="s">
        <v>11</v>
      </c>
      <c r="C62" t="s">
        <v>89</v>
      </c>
      <c r="D62" t="s">
        <v>13</v>
      </c>
      <c r="E62" t="s">
        <v>22</v>
      </c>
      <c r="F62" t="s">
        <v>94</v>
      </c>
      <c r="G62" s="1">
        <v>601000</v>
      </c>
      <c r="H62" s="2">
        <v>667000</v>
      </c>
      <c r="I62" s="2">
        <v>721000</v>
      </c>
      <c r="J62" s="2">
        <v>757000</v>
      </c>
      <c r="K62" s="2">
        <v>0</v>
      </c>
      <c r="L62" s="2">
        <v>0</v>
      </c>
      <c r="M62" s="1">
        <v>962003.09</v>
      </c>
    </row>
    <row r="63" spans="1:13" x14ac:dyDescent="0.3">
      <c r="A63" t="s">
        <v>0</v>
      </c>
      <c r="B63" t="s">
        <v>11</v>
      </c>
      <c r="C63" t="s">
        <v>89</v>
      </c>
      <c r="D63" t="s">
        <v>13</v>
      </c>
      <c r="E63" t="s">
        <v>95</v>
      </c>
      <c r="F63" t="s">
        <v>96</v>
      </c>
      <c r="G63" s="1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1">
        <v>229080.76</v>
      </c>
    </row>
    <row r="64" spans="1:13" x14ac:dyDescent="0.3">
      <c r="A64" t="s">
        <v>0</v>
      </c>
      <c r="B64" t="s">
        <v>11</v>
      </c>
      <c r="C64" t="s">
        <v>89</v>
      </c>
      <c r="D64" t="s">
        <v>13</v>
      </c>
      <c r="E64" t="s">
        <v>97</v>
      </c>
      <c r="F64" t="s">
        <v>98</v>
      </c>
      <c r="G64" s="1">
        <v>7000</v>
      </c>
      <c r="H64" s="2">
        <v>8000</v>
      </c>
      <c r="I64" s="2">
        <v>9000</v>
      </c>
      <c r="J64" s="2">
        <v>9000</v>
      </c>
      <c r="K64" s="2">
        <v>0</v>
      </c>
      <c r="L64" s="2">
        <v>0</v>
      </c>
      <c r="M64" s="1">
        <v>0</v>
      </c>
    </row>
    <row r="65" spans="1:13" x14ac:dyDescent="0.3">
      <c r="A65" t="s">
        <v>0</v>
      </c>
      <c r="B65" t="s">
        <v>11</v>
      </c>
      <c r="C65" t="s">
        <v>89</v>
      </c>
      <c r="D65" t="s">
        <v>13</v>
      </c>
      <c r="E65" t="s">
        <v>83</v>
      </c>
      <c r="F65" t="s">
        <v>99</v>
      </c>
      <c r="G65" s="1">
        <v>7000</v>
      </c>
      <c r="H65" s="2">
        <v>8000</v>
      </c>
      <c r="I65" s="2">
        <v>9000</v>
      </c>
      <c r="J65" s="2">
        <v>9000</v>
      </c>
      <c r="K65" s="2">
        <v>0</v>
      </c>
      <c r="L65" s="2">
        <v>0</v>
      </c>
      <c r="M65" s="1">
        <v>0</v>
      </c>
    </row>
    <row r="66" spans="1:13" x14ac:dyDescent="0.3">
      <c r="A66" t="s">
        <v>0</v>
      </c>
      <c r="B66" t="s">
        <v>11</v>
      </c>
      <c r="C66" t="s">
        <v>89</v>
      </c>
      <c r="D66" t="s">
        <v>13</v>
      </c>
      <c r="E66" t="s">
        <v>100</v>
      </c>
      <c r="F66" t="s">
        <v>101</v>
      </c>
      <c r="G66" s="1">
        <v>183000</v>
      </c>
      <c r="H66" s="2">
        <v>203000</v>
      </c>
      <c r="I66" s="2">
        <v>219000</v>
      </c>
      <c r="J66" s="2">
        <v>230000</v>
      </c>
      <c r="K66" s="2">
        <v>0</v>
      </c>
      <c r="L66" s="2">
        <v>0</v>
      </c>
      <c r="M66" s="1">
        <v>0</v>
      </c>
    </row>
    <row r="67" spans="1:13" x14ac:dyDescent="0.3">
      <c r="A67" t="s">
        <v>0</v>
      </c>
      <c r="B67" t="s">
        <v>11</v>
      </c>
      <c r="C67" t="s">
        <v>89</v>
      </c>
      <c r="D67" t="s">
        <v>13</v>
      </c>
      <c r="E67" t="s">
        <v>102</v>
      </c>
      <c r="F67" t="s">
        <v>103</v>
      </c>
      <c r="G67" s="1">
        <v>211000</v>
      </c>
      <c r="H67" s="2">
        <v>234000</v>
      </c>
      <c r="I67" s="2">
        <v>253000</v>
      </c>
      <c r="J67" s="2">
        <v>266000</v>
      </c>
      <c r="K67" s="2">
        <v>0</v>
      </c>
      <c r="L67" s="2">
        <v>0</v>
      </c>
      <c r="M67" s="1">
        <v>0</v>
      </c>
    </row>
    <row r="68" spans="1:13" x14ac:dyDescent="0.3">
      <c r="A68" t="s">
        <v>0</v>
      </c>
      <c r="B68" t="s">
        <v>11</v>
      </c>
      <c r="C68" t="s">
        <v>89</v>
      </c>
      <c r="D68" t="s">
        <v>13</v>
      </c>
      <c r="E68" t="s">
        <v>104</v>
      </c>
      <c r="F68" t="s">
        <v>105</v>
      </c>
      <c r="G68" s="1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1">
        <v>5000</v>
      </c>
    </row>
    <row r="69" spans="1:13" x14ac:dyDescent="0.3">
      <c r="A69" t="s">
        <v>0</v>
      </c>
      <c r="B69" t="s">
        <v>11</v>
      </c>
      <c r="C69" t="s">
        <v>89</v>
      </c>
      <c r="D69" t="s">
        <v>13</v>
      </c>
      <c r="E69" t="s">
        <v>106</v>
      </c>
      <c r="F69" t="s">
        <v>107</v>
      </c>
      <c r="G69" s="1">
        <v>451000</v>
      </c>
      <c r="H69" s="2">
        <v>500000</v>
      </c>
      <c r="I69" s="2">
        <v>540000</v>
      </c>
      <c r="J69" s="2">
        <v>567000</v>
      </c>
      <c r="K69" s="2">
        <v>0</v>
      </c>
      <c r="L69" s="2">
        <v>0</v>
      </c>
      <c r="M69" s="1">
        <v>146793.75</v>
      </c>
    </row>
    <row r="70" spans="1:13" x14ac:dyDescent="0.3">
      <c r="A70" t="s">
        <v>0</v>
      </c>
      <c r="B70" t="s">
        <v>11</v>
      </c>
      <c r="C70" t="s">
        <v>89</v>
      </c>
      <c r="D70" t="s">
        <v>13</v>
      </c>
      <c r="E70" t="s">
        <v>34</v>
      </c>
      <c r="F70" t="s">
        <v>108</v>
      </c>
      <c r="G70" s="1">
        <v>16000</v>
      </c>
      <c r="H70" s="2">
        <v>18000</v>
      </c>
      <c r="I70" s="2">
        <v>19000</v>
      </c>
      <c r="J70" s="2">
        <v>20000</v>
      </c>
      <c r="K70" s="2">
        <v>0</v>
      </c>
      <c r="L70" s="2">
        <v>0</v>
      </c>
      <c r="M70" s="1">
        <v>0</v>
      </c>
    </row>
    <row r="71" spans="1:13" x14ac:dyDescent="0.3">
      <c r="A71" t="s">
        <v>0</v>
      </c>
      <c r="B71" t="s">
        <v>11</v>
      </c>
      <c r="C71" t="s">
        <v>89</v>
      </c>
      <c r="D71" t="s">
        <v>13</v>
      </c>
      <c r="E71" t="s">
        <v>109</v>
      </c>
      <c r="F71" t="s">
        <v>110</v>
      </c>
      <c r="G71" s="1">
        <v>450000</v>
      </c>
      <c r="H71" s="2">
        <v>499000</v>
      </c>
      <c r="I71" s="2">
        <v>539000</v>
      </c>
      <c r="J71" s="2">
        <v>566000</v>
      </c>
      <c r="K71" s="2">
        <v>0</v>
      </c>
      <c r="L71" s="2">
        <v>0</v>
      </c>
      <c r="M71" s="1">
        <v>0</v>
      </c>
    </row>
    <row r="72" spans="1:13" x14ac:dyDescent="0.3">
      <c r="A72" t="s">
        <v>0</v>
      </c>
      <c r="B72" t="s">
        <v>11</v>
      </c>
      <c r="C72" t="s">
        <v>89</v>
      </c>
      <c r="D72" t="s">
        <v>13</v>
      </c>
      <c r="E72" t="s">
        <v>36</v>
      </c>
      <c r="F72" t="s">
        <v>111</v>
      </c>
      <c r="G72" s="1">
        <v>7000</v>
      </c>
      <c r="H72" s="2">
        <v>8000</v>
      </c>
      <c r="I72" s="2">
        <v>9000</v>
      </c>
      <c r="J72" s="2">
        <v>9000</v>
      </c>
      <c r="K72" s="2">
        <v>0</v>
      </c>
      <c r="L72" s="2">
        <v>0</v>
      </c>
      <c r="M72" s="1">
        <v>0</v>
      </c>
    </row>
    <row r="73" spans="1:13" x14ac:dyDescent="0.3">
      <c r="A73" t="s">
        <v>0</v>
      </c>
      <c r="B73" t="s">
        <v>11</v>
      </c>
      <c r="C73" t="s">
        <v>89</v>
      </c>
      <c r="D73" t="s">
        <v>13</v>
      </c>
      <c r="E73" t="s">
        <v>42</v>
      </c>
      <c r="F73" t="s">
        <v>112</v>
      </c>
      <c r="G73" s="1">
        <v>7000</v>
      </c>
      <c r="H73" s="2">
        <v>8000</v>
      </c>
      <c r="I73" s="2">
        <v>9000</v>
      </c>
      <c r="J73" s="2">
        <v>9000</v>
      </c>
      <c r="K73" s="2">
        <v>0</v>
      </c>
      <c r="L73" s="2">
        <v>0</v>
      </c>
      <c r="M73" s="1">
        <v>0</v>
      </c>
    </row>
    <row r="86" spans="10:10" x14ac:dyDescent="0.3">
      <c r="J86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2026-06-29T08:14:54Z</dcterms:created>
  <dcterms:modified xsi:type="dcterms:W3CDTF">2026-06-29T10:12:31Z</dcterms:modified>
</cp:coreProperties>
</file>